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025" activeTab="0"/>
  </bookViews>
  <sheets>
    <sheet name="Анапа-Нептун" sheetId="1" r:id="rId1"/>
  </sheets>
  <definedNames/>
  <calcPr fullCalcOnLoad="1"/>
</workbook>
</file>

<file path=xl/sharedStrings.xml><?xml version="1.0" encoding="utf-8"?>
<sst xmlns="http://schemas.openxmlformats.org/spreadsheetml/2006/main" count="123" uniqueCount="38">
  <si>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</si>
  <si>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</si>
  <si>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</si>
  <si>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</si>
  <si>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</si>
  <si>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</si>
  <si>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</si>
  <si>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</si>
  <si>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1 Категория</t>
  </si>
  <si>
    <t>ЛЮКС</t>
  </si>
  <si>
    <t>Стоимость указана на человека в сутки в рублях.</t>
  </si>
  <si>
    <r>
      <t xml:space="preserve">Цены на санаторно-курортные услуги в СОК </t>
    </r>
    <r>
      <rPr>
        <b/>
        <sz val="14"/>
        <color indexed="10"/>
        <rFont val="Cambria"/>
        <family val="1"/>
      </rPr>
      <t xml:space="preserve">"Анапа-Нептун" </t>
    </r>
  </si>
  <si>
    <t>1К2м1кБ</t>
  </si>
  <si>
    <t>1К2м1к</t>
  </si>
  <si>
    <t>2-мест. 1-комн. улучшенный стандарт без балкона</t>
  </si>
  <si>
    <t>2-мест. 1-комн. улучшенный стандарт с балконом</t>
  </si>
  <si>
    <t>2 Категория</t>
  </si>
  <si>
    <t>2К2м1к</t>
  </si>
  <si>
    <t>2К2м1кБ</t>
  </si>
  <si>
    <t>2-мест. 1-комн. стандарт с балконом</t>
  </si>
  <si>
    <t>2-мест. 1-комн. стандарт без балкона</t>
  </si>
  <si>
    <t xml:space="preserve">2-мест. 2-комн. стандарт </t>
  </si>
  <si>
    <t>Л2м2к</t>
  </si>
  <si>
    <t>2К2м2к</t>
  </si>
  <si>
    <t xml:space="preserve">2-мест. 2-комн.  Люкс </t>
  </si>
  <si>
    <t>Доп. место на ребенка от 4 до 14 лет</t>
  </si>
  <si>
    <t>Основное место на ребенка от 4 до 14 лет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</si>
  <si>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 xml:space="preserve">цены действительны при заезде от </t>
    </r>
    <r>
      <rPr>
        <sz val="10"/>
        <rFont val="Cambria"/>
        <family val="1"/>
      </rPr>
      <t>7</t>
    </r>
    <r>
      <rPr>
        <sz val="10"/>
        <color indexed="8"/>
        <rFont val="Cambria"/>
        <family val="1"/>
      </rPr>
      <t xml:space="preserve"> суток.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</si>
  <si>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врача, пользование бассейном, пляжным оборудованием, спортивной площадкой, детской комнатной и детской площадкой.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</si>
  <si>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пользование бассейном, пляжным оборудованием, спортивной площадкой, детской комнатной и детской площадкой.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</si>
  <si>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</si>
  <si>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t>с 01.05.2016 по 31.05.2016</t>
  </si>
  <si>
    <t>с 01.06.2016 по 30.06.2016</t>
  </si>
  <si>
    <t>с 01.07.2016 по 31.08.2016</t>
  </si>
  <si>
    <t>с 01.09.2016 по 30.09.2016</t>
  </si>
  <si>
    <t>с 01.10.2016 по 30.11.2016</t>
  </si>
  <si>
    <t>Профсоюзная Общетерапевтическая*</t>
  </si>
  <si>
    <t>Профсоюзная Оздоровительная*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</si>
</sst>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Cambria"/>
      <family val="1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3" fontId="10" fillId="0" borderId="0" xfId="0" applyNumberFormat="1" applyFont="1" applyAlignment="1">
      <alignment vertical="top"/>
    </xf>
    <xf numFmtId="2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53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3" fontId="54" fillId="0" borderId="0" xfId="0" applyNumberFormat="1" applyFont="1" applyFill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55" fillId="0" borderId="27" xfId="0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1" customWidth="1"/>
    <col min="2" max="2" width="15.421875" style="1" customWidth="1"/>
    <col min="3" max="3" width="48.7109375" style="2" customWidth="1"/>
    <col min="4" max="4" width="9.7109375" style="1" customWidth="1"/>
    <col min="5" max="5" width="9.421875" style="1" customWidth="1"/>
    <col min="6" max="6" width="6.421875" style="1" customWidth="1"/>
    <col min="7" max="7" width="9.140625" style="1" customWidth="1"/>
    <col min="8" max="8" width="8.57421875" style="1" customWidth="1"/>
    <col min="9" max="16384" width="9.140625" style="1" customWidth="1"/>
  </cols>
  <sheetData>
    <row r="1" spans="1:8" ht="15" customHeight="1">
      <c r="A1" s="4"/>
      <c r="B1" s="5"/>
      <c r="C1" s="3"/>
      <c r="D1" s="4"/>
      <c r="E1" s="4"/>
      <c r="F1" s="4"/>
      <c r="G1" s="4"/>
      <c r="H1" s="4"/>
    </row>
    <row r="2" spans="1:8" ht="24.75" customHeight="1">
      <c r="A2" s="4"/>
      <c r="B2" s="6" t="s">
        <v>11</v>
      </c>
      <c r="C2" s="6"/>
      <c r="D2" s="4"/>
      <c r="E2" s="4"/>
      <c r="F2" s="4"/>
      <c r="G2" s="4"/>
      <c r="H2" s="4"/>
    </row>
    <row r="3" ht="15" customHeight="1" thickBot="1"/>
    <row r="4" spans="1:28" ht="13.5" customHeight="1" thickBot="1">
      <c r="A4" s="36" t="s">
        <v>6</v>
      </c>
      <c r="B4" s="37"/>
      <c r="C4" s="38"/>
      <c r="D4" s="33" t="s">
        <v>31</v>
      </c>
      <c r="E4" s="34"/>
      <c r="F4" s="34"/>
      <c r="G4" s="34"/>
      <c r="H4" s="35"/>
      <c r="I4" s="33" t="s">
        <v>32</v>
      </c>
      <c r="J4" s="34"/>
      <c r="K4" s="34"/>
      <c r="L4" s="34"/>
      <c r="M4" s="35"/>
      <c r="N4" s="33" t="s">
        <v>33</v>
      </c>
      <c r="O4" s="34"/>
      <c r="P4" s="34"/>
      <c r="Q4" s="34"/>
      <c r="R4" s="35"/>
      <c r="S4" s="33" t="s">
        <v>34</v>
      </c>
      <c r="T4" s="34"/>
      <c r="U4" s="34"/>
      <c r="V4" s="34"/>
      <c r="W4" s="35"/>
      <c r="X4" s="33" t="s">
        <v>35</v>
      </c>
      <c r="Y4" s="34"/>
      <c r="Z4" s="34"/>
      <c r="AA4" s="34"/>
      <c r="AB4" s="35"/>
    </row>
    <row r="5" spans="1:28" ht="13.5" thickBot="1">
      <c r="A5" s="39" t="s">
        <v>0</v>
      </c>
      <c r="B5" s="40"/>
      <c r="C5" s="41"/>
      <c r="D5" s="30" t="s">
        <v>36</v>
      </c>
      <c r="E5" s="31"/>
      <c r="F5" s="31"/>
      <c r="G5" s="31"/>
      <c r="H5" s="32"/>
      <c r="I5" s="30" t="s">
        <v>36</v>
      </c>
      <c r="J5" s="31"/>
      <c r="K5" s="31"/>
      <c r="L5" s="31"/>
      <c r="M5" s="32"/>
      <c r="N5" s="30" t="s">
        <v>36</v>
      </c>
      <c r="O5" s="31"/>
      <c r="P5" s="31"/>
      <c r="Q5" s="31"/>
      <c r="R5" s="32"/>
      <c r="S5" s="30" t="s">
        <v>36</v>
      </c>
      <c r="T5" s="31"/>
      <c r="U5" s="31"/>
      <c r="V5" s="31"/>
      <c r="W5" s="32"/>
      <c r="X5" s="30" t="s">
        <v>36</v>
      </c>
      <c r="Y5" s="31"/>
      <c r="Z5" s="31"/>
      <c r="AA5" s="31"/>
      <c r="AB5" s="32"/>
    </row>
    <row r="6" spans="1:28" ht="69" customHeight="1" thickBot="1">
      <c r="A6" s="23" t="s">
        <v>7</v>
      </c>
      <c r="B6" s="24" t="s">
        <v>4</v>
      </c>
      <c r="C6" s="25" t="s">
        <v>1</v>
      </c>
      <c r="D6" s="26" t="s">
        <v>2</v>
      </c>
      <c r="E6" s="27" t="s">
        <v>3</v>
      </c>
      <c r="F6" s="27" t="s">
        <v>5</v>
      </c>
      <c r="G6" s="27" t="s">
        <v>26</v>
      </c>
      <c r="H6" s="27" t="s">
        <v>25</v>
      </c>
      <c r="I6" s="26" t="s">
        <v>2</v>
      </c>
      <c r="J6" s="27" t="s">
        <v>3</v>
      </c>
      <c r="K6" s="27" t="s">
        <v>5</v>
      </c>
      <c r="L6" s="27" t="s">
        <v>26</v>
      </c>
      <c r="M6" s="27" t="s">
        <v>25</v>
      </c>
      <c r="N6" s="26" t="s">
        <v>2</v>
      </c>
      <c r="O6" s="27" t="s">
        <v>3</v>
      </c>
      <c r="P6" s="27" t="s">
        <v>5</v>
      </c>
      <c r="Q6" s="27" t="s">
        <v>26</v>
      </c>
      <c r="R6" s="27" t="s">
        <v>25</v>
      </c>
      <c r="S6" s="26" t="s">
        <v>2</v>
      </c>
      <c r="T6" s="27" t="s">
        <v>3</v>
      </c>
      <c r="U6" s="27" t="s">
        <v>5</v>
      </c>
      <c r="V6" s="27" t="s">
        <v>26</v>
      </c>
      <c r="W6" s="27" t="s">
        <v>25</v>
      </c>
      <c r="X6" s="26" t="s">
        <v>2</v>
      </c>
      <c r="Y6" s="27" t="s">
        <v>3</v>
      </c>
      <c r="Z6" s="27" t="s">
        <v>5</v>
      </c>
      <c r="AA6" s="27" t="s">
        <v>26</v>
      </c>
      <c r="AB6" s="27" t="s">
        <v>25</v>
      </c>
    </row>
    <row r="7" spans="1:28" ht="12.75">
      <c r="A7" s="7" t="s">
        <v>13</v>
      </c>
      <c r="B7" s="16" t="s">
        <v>8</v>
      </c>
      <c r="C7" s="22" t="s">
        <v>14</v>
      </c>
      <c r="D7" s="17">
        <f aca="true" t="shared" si="0" ref="D7:D12">E7*1.5</f>
        <v>1755</v>
      </c>
      <c r="E7" s="18">
        <v>1170</v>
      </c>
      <c r="F7" s="18">
        <f aca="true" t="shared" si="1" ref="F7:F12">E7*0.8</f>
        <v>936</v>
      </c>
      <c r="G7" s="18">
        <f aca="true" t="shared" si="2" ref="G7:G12">E7</f>
        <v>1170</v>
      </c>
      <c r="H7" s="19">
        <f aca="true" t="shared" si="3" ref="H7:H12">E7*0.7</f>
        <v>819</v>
      </c>
      <c r="I7" s="17">
        <f aca="true" t="shared" si="4" ref="I7:I12">J7*1.5</f>
        <v>3240</v>
      </c>
      <c r="J7" s="18">
        <v>2160</v>
      </c>
      <c r="K7" s="18">
        <f aca="true" t="shared" si="5" ref="K7:K12">J7*0.8</f>
        <v>1728</v>
      </c>
      <c r="L7" s="18">
        <f aca="true" t="shared" si="6" ref="L7:L12">J7</f>
        <v>2160</v>
      </c>
      <c r="M7" s="19">
        <f aca="true" t="shared" si="7" ref="M7:M12">J7*0.7</f>
        <v>1512</v>
      </c>
      <c r="N7" s="17">
        <f aca="true" t="shared" si="8" ref="N7:N12">O7*1.5</f>
        <v>3780</v>
      </c>
      <c r="O7" s="18">
        <v>2520</v>
      </c>
      <c r="P7" s="18">
        <f aca="true" t="shared" si="9" ref="P7:P12">O7*0.8</f>
        <v>2016</v>
      </c>
      <c r="Q7" s="18">
        <f aca="true" t="shared" si="10" ref="Q7:Q12">O7</f>
        <v>2520</v>
      </c>
      <c r="R7" s="19">
        <f aca="true" t="shared" si="11" ref="R7:R12">O7*0.7</f>
        <v>1764</v>
      </c>
      <c r="S7" s="17">
        <f aca="true" t="shared" si="12" ref="S7:S12">T7*1.5</f>
        <v>3240</v>
      </c>
      <c r="T7" s="18">
        <v>2160</v>
      </c>
      <c r="U7" s="18">
        <f aca="true" t="shared" si="13" ref="U7:U12">T7*0.8</f>
        <v>1728</v>
      </c>
      <c r="V7" s="18">
        <f aca="true" t="shared" si="14" ref="V7:V12">T7</f>
        <v>2160</v>
      </c>
      <c r="W7" s="19">
        <f aca="true" t="shared" si="15" ref="W7:W12">T7*0.7</f>
        <v>1512</v>
      </c>
      <c r="X7" s="17">
        <f aca="true" t="shared" si="16" ref="X7:X12">Y7*1.5</f>
        <v>1350</v>
      </c>
      <c r="Y7" s="18">
        <v>900</v>
      </c>
      <c r="Z7" s="18">
        <f aca="true" t="shared" si="17" ref="Z7:Z12">Y7*0.8</f>
        <v>720</v>
      </c>
      <c r="AA7" s="18">
        <f aca="true" t="shared" si="18" ref="AA7:AA12">Y7</f>
        <v>900</v>
      </c>
      <c r="AB7" s="19">
        <f aca="true" t="shared" si="19" ref="AB7:AB12">Y7*0.7</f>
        <v>630</v>
      </c>
    </row>
    <row r="8" spans="1:28" ht="12.75">
      <c r="A8" s="7" t="s">
        <v>12</v>
      </c>
      <c r="B8" s="16" t="s">
        <v>8</v>
      </c>
      <c r="C8" s="8" t="s">
        <v>15</v>
      </c>
      <c r="D8" s="17">
        <f t="shared" si="0"/>
        <v>1890</v>
      </c>
      <c r="E8" s="18">
        <v>1260</v>
      </c>
      <c r="F8" s="18">
        <f t="shared" si="1"/>
        <v>1008</v>
      </c>
      <c r="G8" s="18">
        <f t="shared" si="2"/>
        <v>1260</v>
      </c>
      <c r="H8" s="19">
        <f t="shared" si="3"/>
        <v>882</v>
      </c>
      <c r="I8" s="17">
        <f t="shared" si="4"/>
        <v>3375</v>
      </c>
      <c r="J8" s="18">
        <v>2250</v>
      </c>
      <c r="K8" s="18">
        <f t="shared" si="5"/>
        <v>1800</v>
      </c>
      <c r="L8" s="18">
        <f t="shared" si="6"/>
        <v>2250</v>
      </c>
      <c r="M8" s="19">
        <f t="shared" si="7"/>
        <v>1575</v>
      </c>
      <c r="N8" s="17">
        <f t="shared" si="8"/>
        <v>4050</v>
      </c>
      <c r="O8" s="18">
        <v>2700</v>
      </c>
      <c r="P8" s="18">
        <f t="shared" si="9"/>
        <v>2160</v>
      </c>
      <c r="Q8" s="18">
        <f t="shared" si="10"/>
        <v>2700</v>
      </c>
      <c r="R8" s="19">
        <f t="shared" si="11"/>
        <v>1889.9999999999998</v>
      </c>
      <c r="S8" s="17">
        <f t="shared" si="12"/>
        <v>3375</v>
      </c>
      <c r="T8" s="18">
        <v>2250</v>
      </c>
      <c r="U8" s="18">
        <f t="shared" si="13"/>
        <v>1800</v>
      </c>
      <c r="V8" s="18">
        <f t="shared" si="14"/>
        <v>2250</v>
      </c>
      <c r="W8" s="19">
        <f t="shared" si="15"/>
        <v>1575</v>
      </c>
      <c r="X8" s="17">
        <f t="shared" si="16"/>
        <v>1485</v>
      </c>
      <c r="Y8" s="18">
        <v>990</v>
      </c>
      <c r="Z8" s="18">
        <f t="shared" si="17"/>
        <v>792</v>
      </c>
      <c r="AA8" s="18">
        <f t="shared" si="18"/>
        <v>990</v>
      </c>
      <c r="AB8" s="19">
        <f t="shared" si="19"/>
        <v>693</v>
      </c>
    </row>
    <row r="9" spans="1:28" ht="12.75">
      <c r="A9" s="7" t="s">
        <v>17</v>
      </c>
      <c r="B9" s="16" t="s">
        <v>16</v>
      </c>
      <c r="C9" s="8" t="s">
        <v>20</v>
      </c>
      <c r="D9" s="17">
        <f t="shared" si="0"/>
        <v>0</v>
      </c>
      <c r="E9" s="18">
        <v>0</v>
      </c>
      <c r="F9" s="18">
        <f t="shared" si="1"/>
        <v>0</v>
      </c>
      <c r="G9" s="18">
        <f t="shared" si="2"/>
        <v>0</v>
      </c>
      <c r="H9" s="19">
        <f t="shared" si="3"/>
        <v>0</v>
      </c>
      <c r="I9" s="17">
        <f t="shared" si="4"/>
        <v>2430</v>
      </c>
      <c r="J9" s="18">
        <v>1620</v>
      </c>
      <c r="K9" s="18">
        <f t="shared" si="5"/>
        <v>1296</v>
      </c>
      <c r="L9" s="18">
        <f t="shared" si="6"/>
        <v>1620</v>
      </c>
      <c r="M9" s="19">
        <f t="shared" si="7"/>
        <v>1134</v>
      </c>
      <c r="N9" s="17">
        <f t="shared" si="8"/>
        <v>2835</v>
      </c>
      <c r="O9" s="18">
        <v>1890</v>
      </c>
      <c r="P9" s="18">
        <f t="shared" si="9"/>
        <v>1512</v>
      </c>
      <c r="Q9" s="18">
        <f t="shared" si="10"/>
        <v>1890</v>
      </c>
      <c r="R9" s="19">
        <f t="shared" si="11"/>
        <v>1323</v>
      </c>
      <c r="S9" s="17">
        <f t="shared" si="12"/>
        <v>2430</v>
      </c>
      <c r="T9" s="18">
        <v>1620</v>
      </c>
      <c r="U9" s="18">
        <f t="shared" si="13"/>
        <v>1296</v>
      </c>
      <c r="V9" s="18">
        <f t="shared" si="14"/>
        <v>1620</v>
      </c>
      <c r="W9" s="19">
        <f t="shared" si="15"/>
        <v>1134</v>
      </c>
      <c r="X9" s="17">
        <f t="shared" si="16"/>
        <v>0</v>
      </c>
      <c r="Y9" s="18">
        <v>0</v>
      </c>
      <c r="Z9" s="18">
        <f t="shared" si="17"/>
        <v>0</v>
      </c>
      <c r="AA9" s="18">
        <f t="shared" si="18"/>
        <v>0</v>
      </c>
      <c r="AB9" s="19">
        <f t="shared" si="19"/>
        <v>0</v>
      </c>
    </row>
    <row r="10" spans="1:28" ht="12.75">
      <c r="A10" s="7" t="s">
        <v>18</v>
      </c>
      <c r="B10" s="16" t="s">
        <v>16</v>
      </c>
      <c r="C10" s="8" t="s">
        <v>19</v>
      </c>
      <c r="D10" s="17">
        <f t="shared" si="0"/>
        <v>0</v>
      </c>
      <c r="E10" s="18">
        <v>0</v>
      </c>
      <c r="F10" s="18">
        <f t="shared" si="1"/>
        <v>0</v>
      </c>
      <c r="G10" s="18">
        <f t="shared" si="2"/>
        <v>0</v>
      </c>
      <c r="H10" s="19">
        <f t="shared" si="3"/>
        <v>0</v>
      </c>
      <c r="I10" s="17">
        <f t="shared" si="4"/>
        <v>2565</v>
      </c>
      <c r="J10" s="18">
        <v>1710</v>
      </c>
      <c r="K10" s="18">
        <f t="shared" si="5"/>
        <v>1368</v>
      </c>
      <c r="L10" s="18">
        <f t="shared" si="6"/>
        <v>1710</v>
      </c>
      <c r="M10" s="19">
        <f t="shared" si="7"/>
        <v>1197</v>
      </c>
      <c r="N10" s="17">
        <f t="shared" si="8"/>
        <v>3240</v>
      </c>
      <c r="O10" s="18">
        <v>2160</v>
      </c>
      <c r="P10" s="18">
        <f t="shared" si="9"/>
        <v>1728</v>
      </c>
      <c r="Q10" s="18">
        <f t="shared" si="10"/>
        <v>2160</v>
      </c>
      <c r="R10" s="19">
        <f t="shared" si="11"/>
        <v>1512</v>
      </c>
      <c r="S10" s="17">
        <f t="shared" si="12"/>
        <v>2565</v>
      </c>
      <c r="T10" s="18">
        <v>1710</v>
      </c>
      <c r="U10" s="18">
        <f t="shared" si="13"/>
        <v>1368</v>
      </c>
      <c r="V10" s="18">
        <f t="shared" si="14"/>
        <v>1710</v>
      </c>
      <c r="W10" s="19">
        <f t="shared" si="15"/>
        <v>1197</v>
      </c>
      <c r="X10" s="17">
        <f t="shared" si="16"/>
        <v>0</v>
      </c>
      <c r="Y10" s="18">
        <v>0</v>
      </c>
      <c r="Z10" s="18">
        <f t="shared" si="17"/>
        <v>0</v>
      </c>
      <c r="AA10" s="18">
        <f t="shared" si="18"/>
        <v>0</v>
      </c>
      <c r="AB10" s="19">
        <f t="shared" si="19"/>
        <v>0</v>
      </c>
    </row>
    <row r="11" spans="1:28" ht="12.75">
      <c r="A11" s="7" t="s">
        <v>23</v>
      </c>
      <c r="B11" s="11" t="s">
        <v>16</v>
      </c>
      <c r="C11" s="8" t="s">
        <v>21</v>
      </c>
      <c r="D11" s="17">
        <f t="shared" si="0"/>
        <v>0</v>
      </c>
      <c r="E11" s="9">
        <v>0</v>
      </c>
      <c r="F11" s="18">
        <f t="shared" si="1"/>
        <v>0</v>
      </c>
      <c r="G11" s="18">
        <f t="shared" si="2"/>
        <v>0</v>
      </c>
      <c r="H11" s="19">
        <f t="shared" si="3"/>
        <v>0</v>
      </c>
      <c r="I11" s="17">
        <f t="shared" si="4"/>
        <v>3105</v>
      </c>
      <c r="J11" s="9">
        <v>2070</v>
      </c>
      <c r="K11" s="18">
        <f t="shared" si="5"/>
        <v>1656</v>
      </c>
      <c r="L11" s="18">
        <f t="shared" si="6"/>
        <v>2070</v>
      </c>
      <c r="M11" s="19">
        <f t="shared" si="7"/>
        <v>1449</v>
      </c>
      <c r="N11" s="17">
        <f t="shared" si="8"/>
        <v>3645</v>
      </c>
      <c r="O11" s="9">
        <v>2430</v>
      </c>
      <c r="P11" s="18">
        <f t="shared" si="9"/>
        <v>1944</v>
      </c>
      <c r="Q11" s="18">
        <f t="shared" si="10"/>
        <v>2430</v>
      </c>
      <c r="R11" s="19">
        <f t="shared" si="11"/>
        <v>1701</v>
      </c>
      <c r="S11" s="17">
        <f t="shared" si="12"/>
        <v>3105</v>
      </c>
      <c r="T11" s="9">
        <v>2070</v>
      </c>
      <c r="U11" s="18">
        <f t="shared" si="13"/>
        <v>1656</v>
      </c>
      <c r="V11" s="18">
        <f t="shared" si="14"/>
        <v>2070</v>
      </c>
      <c r="W11" s="19">
        <f t="shared" si="15"/>
        <v>1449</v>
      </c>
      <c r="X11" s="17">
        <f t="shared" si="16"/>
        <v>0</v>
      </c>
      <c r="Y11" s="9">
        <v>0</v>
      </c>
      <c r="Z11" s="18">
        <f t="shared" si="17"/>
        <v>0</v>
      </c>
      <c r="AA11" s="18">
        <f t="shared" si="18"/>
        <v>0</v>
      </c>
      <c r="AB11" s="19">
        <f t="shared" si="19"/>
        <v>0</v>
      </c>
    </row>
    <row r="12" spans="1:28" ht="13.5" thickBot="1">
      <c r="A12" s="12" t="s">
        <v>22</v>
      </c>
      <c r="B12" s="11" t="s">
        <v>9</v>
      </c>
      <c r="C12" s="8" t="s">
        <v>24</v>
      </c>
      <c r="D12" s="13">
        <f t="shared" si="0"/>
        <v>0</v>
      </c>
      <c r="E12" s="14">
        <v>0</v>
      </c>
      <c r="F12" s="14">
        <f t="shared" si="1"/>
        <v>0</v>
      </c>
      <c r="G12" s="14">
        <f t="shared" si="2"/>
        <v>0</v>
      </c>
      <c r="H12" s="10">
        <f t="shared" si="3"/>
        <v>0</v>
      </c>
      <c r="I12" s="13">
        <f t="shared" si="4"/>
        <v>3780</v>
      </c>
      <c r="J12" s="14">
        <v>2520</v>
      </c>
      <c r="K12" s="14">
        <f t="shared" si="5"/>
        <v>2016</v>
      </c>
      <c r="L12" s="14">
        <f t="shared" si="6"/>
        <v>2520</v>
      </c>
      <c r="M12" s="10">
        <f t="shared" si="7"/>
        <v>1764</v>
      </c>
      <c r="N12" s="13">
        <f t="shared" si="8"/>
        <v>4860</v>
      </c>
      <c r="O12" s="14">
        <v>3240</v>
      </c>
      <c r="P12" s="14">
        <f t="shared" si="9"/>
        <v>2592</v>
      </c>
      <c r="Q12" s="14">
        <f t="shared" si="10"/>
        <v>3240</v>
      </c>
      <c r="R12" s="10">
        <f t="shared" si="11"/>
        <v>2268</v>
      </c>
      <c r="S12" s="13">
        <f t="shared" si="12"/>
        <v>3780</v>
      </c>
      <c r="T12" s="14">
        <v>2520</v>
      </c>
      <c r="U12" s="14">
        <f t="shared" si="13"/>
        <v>2016</v>
      </c>
      <c r="V12" s="14">
        <f t="shared" si="14"/>
        <v>2520</v>
      </c>
      <c r="W12" s="10">
        <f t="shared" si="15"/>
        <v>1764</v>
      </c>
      <c r="X12" s="13">
        <f t="shared" si="16"/>
        <v>0</v>
      </c>
      <c r="Y12" s="14">
        <v>0</v>
      </c>
      <c r="Z12" s="14">
        <f t="shared" si="17"/>
        <v>0</v>
      </c>
      <c r="AA12" s="14">
        <f t="shared" si="18"/>
        <v>0</v>
      </c>
      <c r="AB12" s="10">
        <f t="shared" si="19"/>
        <v>0</v>
      </c>
    </row>
    <row r="13" spans="1:4" ht="15" customHeight="1">
      <c r="A13" s="42" t="s">
        <v>10</v>
      </c>
      <c r="B13" s="42"/>
      <c r="C13" s="42"/>
      <c r="D13" s="29" t="s">
        <v>27</v>
      </c>
    </row>
    <row r="14" spans="1:3" ht="15" customHeight="1">
      <c r="A14" s="15"/>
      <c r="B14" s="15"/>
      <c r="C14" s="15"/>
    </row>
    <row r="15" spans="1:8" ht="14.25" customHeight="1">
      <c r="A15" s="43" t="s">
        <v>28</v>
      </c>
      <c r="B15" s="43"/>
      <c r="C15" s="43"/>
      <c r="D15" s="43"/>
      <c r="E15" s="43"/>
      <c r="F15" s="43"/>
      <c r="G15" s="43"/>
      <c r="H15" s="43"/>
    </row>
    <row r="16" spans="1:8" ht="18" customHeight="1">
      <c r="A16" s="43"/>
      <c r="B16" s="43"/>
      <c r="C16" s="43"/>
      <c r="D16" s="43"/>
      <c r="E16" s="43"/>
      <c r="F16" s="43"/>
      <c r="G16" s="43"/>
      <c r="H16" s="43"/>
    </row>
    <row r="17" ht="13.5" thickBot="1">
      <c r="C17" s="1"/>
    </row>
    <row r="18" spans="1:28" ht="13.5" customHeight="1" thickBot="1">
      <c r="A18" s="36" t="s">
        <v>6</v>
      </c>
      <c r="B18" s="37"/>
      <c r="C18" s="38"/>
      <c r="D18" s="33" t="s">
        <v>31</v>
      </c>
      <c r="E18" s="34"/>
      <c r="F18" s="34"/>
      <c r="G18" s="34"/>
      <c r="H18" s="35"/>
      <c r="I18" s="33" t="s">
        <v>32</v>
      </c>
      <c r="J18" s="34"/>
      <c r="K18" s="34"/>
      <c r="L18" s="34"/>
      <c r="M18" s="35"/>
      <c r="N18" s="33" t="s">
        <v>33</v>
      </c>
      <c r="O18" s="34"/>
      <c r="P18" s="34"/>
      <c r="Q18" s="34"/>
      <c r="R18" s="35"/>
      <c r="S18" s="33" t="s">
        <v>34</v>
      </c>
      <c r="T18" s="34"/>
      <c r="U18" s="34"/>
      <c r="V18" s="34"/>
      <c r="W18" s="35"/>
      <c r="X18" s="33" t="s">
        <v>35</v>
      </c>
      <c r="Y18" s="34"/>
      <c r="Z18" s="34"/>
      <c r="AA18" s="34"/>
      <c r="AB18" s="35"/>
    </row>
    <row r="19" spans="1:28" ht="13.5" thickBot="1">
      <c r="A19" s="39" t="s">
        <v>0</v>
      </c>
      <c r="B19" s="40"/>
      <c r="C19" s="41"/>
      <c r="D19" s="30" t="s">
        <v>37</v>
      </c>
      <c r="E19" s="31"/>
      <c r="F19" s="31"/>
      <c r="G19" s="31"/>
      <c r="H19" s="32"/>
      <c r="I19" s="30" t="s">
        <v>37</v>
      </c>
      <c r="J19" s="31"/>
      <c r="K19" s="31"/>
      <c r="L19" s="31"/>
      <c r="M19" s="32"/>
      <c r="N19" s="30" t="s">
        <v>37</v>
      </c>
      <c r="O19" s="31"/>
      <c r="P19" s="31"/>
      <c r="Q19" s="31"/>
      <c r="R19" s="32"/>
      <c r="S19" s="30" t="s">
        <v>37</v>
      </c>
      <c r="T19" s="31"/>
      <c r="U19" s="31"/>
      <c r="V19" s="31"/>
      <c r="W19" s="32"/>
      <c r="X19" s="30" t="s">
        <v>37</v>
      </c>
      <c r="Y19" s="31"/>
      <c r="Z19" s="31"/>
      <c r="AA19" s="31"/>
      <c r="AB19" s="32"/>
    </row>
    <row r="20" spans="1:28" ht="69" customHeight="1" thickBot="1">
      <c r="A20" s="23" t="s">
        <v>7</v>
      </c>
      <c r="B20" s="24" t="s">
        <v>4</v>
      </c>
      <c r="C20" s="25" t="s">
        <v>1</v>
      </c>
      <c r="D20" s="26" t="s">
        <v>2</v>
      </c>
      <c r="E20" s="27" t="s">
        <v>3</v>
      </c>
      <c r="F20" s="27" t="s">
        <v>5</v>
      </c>
      <c r="G20" s="27" t="s">
        <v>26</v>
      </c>
      <c r="H20" s="27" t="s">
        <v>25</v>
      </c>
      <c r="I20" s="26" t="s">
        <v>2</v>
      </c>
      <c r="J20" s="27" t="s">
        <v>3</v>
      </c>
      <c r="K20" s="27" t="s">
        <v>5</v>
      </c>
      <c r="L20" s="27" t="s">
        <v>26</v>
      </c>
      <c r="M20" s="27" t="s">
        <v>25</v>
      </c>
      <c r="N20" s="26" t="s">
        <v>2</v>
      </c>
      <c r="O20" s="27" t="s">
        <v>3</v>
      </c>
      <c r="P20" s="27" t="s">
        <v>5</v>
      </c>
      <c r="Q20" s="27" t="s">
        <v>26</v>
      </c>
      <c r="R20" s="27" t="s">
        <v>25</v>
      </c>
      <c r="S20" s="26" t="s">
        <v>2</v>
      </c>
      <c r="T20" s="27" t="s">
        <v>3</v>
      </c>
      <c r="U20" s="27" t="s">
        <v>5</v>
      </c>
      <c r="V20" s="27" t="s">
        <v>26</v>
      </c>
      <c r="W20" s="27" t="s">
        <v>25</v>
      </c>
      <c r="X20" s="26" t="s">
        <v>2</v>
      </c>
      <c r="Y20" s="27" t="s">
        <v>3</v>
      </c>
      <c r="Z20" s="27" t="s">
        <v>5</v>
      </c>
      <c r="AA20" s="27" t="s">
        <v>26</v>
      </c>
      <c r="AB20" s="27" t="s">
        <v>25</v>
      </c>
    </row>
    <row r="21" spans="1:28" ht="12.75">
      <c r="A21" s="7" t="s">
        <v>13</v>
      </c>
      <c r="B21" s="16" t="s">
        <v>8</v>
      </c>
      <c r="C21" s="22" t="s">
        <v>14</v>
      </c>
      <c r="D21" s="17">
        <f aca="true" t="shared" si="20" ref="D21:D26">E21*1.5</f>
        <v>1350</v>
      </c>
      <c r="E21" s="18">
        <v>900</v>
      </c>
      <c r="F21" s="18">
        <f aca="true" t="shared" si="21" ref="F21:F26">E21*0.8</f>
        <v>720</v>
      </c>
      <c r="G21" s="18">
        <f aca="true" t="shared" si="22" ref="G21:G26">E21</f>
        <v>900</v>
      </c>
      <c r="H21" s="19">
        <f aca="true" t="shared" si="23" ref="H21:H26">E21*0.7</f>
        <v>630</v>
      </c>
      <c r="I21" s="17">
        <f aca="true" t="shared" si="24" ref="I21:I26">J21*1.5</f>
        <v>2835</v>
      </c>
      <c r="J21" s="18">
        <v>1890</v>
      </c>
      <c r="K21" s="18">
        <f aca="true" t="shared" si="25" ref="K21:K26">J21*0.8</f>
        <v>1512</v>
      </c>
      <c r="L21" s="18">
        <f aca="true" t="shared" si="26" ref="L21:L26">J21</f>
        <v>1890</v>
      </c>
      <c r="M21" s="19">
        <f aca="true" t="shared" si="27" ref="M21:M26">J21*0.7</f>
        <v>1323</v>
      </c>
      <c r="N21" s="17">
        <f aca="true" t="shared" si="28" ref="N21:N26">O21*1.5</f>
        <v>3375</v>
      </c>
      <c r="O21" s="18">
        <v>2250</v>
      </c>
      <c r="P21" s="18">
        <f aca="true" t="shared" si="29" ref="P21:P26">O21*0.8</f>
        <v>1800</v>
      </c>
      <c r="Q21" s="18">
        <f aca="true" t="shared" si="30" ref="Q21:Q26">O21</f>
        <v>2250</v>
      </c>
      <c r="R21" s="19">
        <f aca="true" t="shared" si="31" ref="R21:R26">O21*0.7</f>
        <v>1575</v>
      </c>
      <c r="S21" s="17">
        <f aca="true" t="shared" si="32" ref="S21:S26">T21*1.5</f>
        <v>2835</v>
      </c>
      <c r="T21" s="18">
        <v>1890</v>
      </c>
      <c r="U21" s="18">
        <f aca="true" t="shared" si="33" ref="U21:U26">T21*0.8</f>
        <v>1512</v>
      </c>
      <c r="V21" s="18">
        <f aca="true" t="shared" si="34" ref="V21:V26">T21</f>
        <v>1890</v>
      </c>
      <c r="W21" s="19">
        <f aca="true" t="shared" si="35" ref="W21:W26">T21*0.7</f>
        <v>1323</v>
      </c>
      <c r="X21" s="17">
        <f aca="true" t="shared" si="36" ref="X21:X26">Y21*1.5</f>
        <v>945</v>
      </c>
      <c r="Y21" s="18">
        <v>630</v>
      </c>
      <c r="Z21" s="18">
        <f aca="true" t="shared" si="37" ref="Z21:Z26">Y21*0.8</f>
        <v>504</v>
      </c>
      <c r="AA21" s="18">
        <f aca="true" t="shared" si="38" ref="AA21:AA26">Y21</f>
        <v>630</v>
      </c>
      <c r="AB21" s="19">
        <f aca="true" t="shared" si="39" ref="AB21:AB26">Y21*0.7</f>
        <v>441</v>
      </c>
    </row>
    <row r="22" spans="1:28" ht="12.75">
      <c r="A22" s="7" t="s">
        <v>12</v>
      </c>
      <c r="B22" s="16" t="s">
        <v>8</v>
      </c>
      <c r="C22" s="8" t="s">
        <v>15</v>
      </c>
      <c r="D22" s="17">
        <f t="shared" si="20"/>
        <v>1485</v>
      </c>
      <c r="E22" s="18">
        <v>990</v>
      </c>
      <c r="F22" s="18">
        <f t="shared" si="21"/>
        <v>792</v>
      </c>
      <c r="G22" s="18">
        <f t="shared" si="22"/>
        <v>990</v>
      </c>
      <c r="H22" s="19">
        <f t="shared" si="23"/>
        <v>693</v>
      </c>
      <c r="I22" s="17">
        <f t="shared" si="24"/>
        <v>2970</v>
      </c>
      <c r="J22" s="18">
        <v>1980</v>
      </c>
      <c r="K22" s="18">
        <f t="shared" si="25"/>
        <v>1584</v>
      </c>
      <c r="L22" s="18">
        <f t="shared" si="26"/>
        <v>1980</v>
      </c>
      <c r="M22" s="19">
        <f t="shared" si="27"/>
        <v>1386</v>
      </c>
      <c r="N22" s="17">
        <f t="shared" si="28"/>
        <v>3645</v>
      </c>
      <c r="O22" s="18">
        <v>2430</v>
      </c>
      <c r="P22" s="18">
        <f t="shared" si="29"/>
        <v>1944</v>
      </c>
      <c r="Q22" s="18">
        <f t="shared" si="30"/>
        <v>2430</v>
      </c>
      <c r="R22" s="19">
        <f t="shared" si="31"/>
        <v>1701</v>
      </c>
      <c r="S22" s="17">
        <f t="shared" si="32"/>
        <v>2970</v>
      </c>
      <c r="T22" s="18">
        <v>1980</v>
      </c>
      <c r="U22" s="18">
        <f t="shared" si="33"/>
        <v>1584</v>
      </c>
      <c r="V22" s="18">
        <f t="shared" si="34"/>
        <v>1980</v>
      </c>
      <c r="W22" s="19">
        <f t="shared" si="35"/>
        <v>1386</v>
      </c>
      <c r="X22" s="17">
        <f t="shared" si="36"/>
        <v>1080</v>
      </c>
      <c r="Y22" s="18">
        <v>720</v>
      </c>
      <c r="Z22" s="18">
        <f t="shared" si="37"/>
        <v>576</v>
      </c>
      <c r="AA22" s="18">
        <f t="shared" si="38"/>
        <v>720</v>
      </c>
      <c r="AB22" s="19">
        <f t="shared" si="39"/>
        <v>503.99999999999994</v>
      </c>
    </row>
    <row r="23" spans="1:28" ht="12.75">
      <c r="A23" s="7" t="s">
        <v>17</v>
      </c>
      <c r="B23" s="16" t="s">
        <v>16</v>
      </c>
      <c r="C23" s="8" t="s">
        <v>20</v>
      </c>
      <c r="D23" s="17">
        <f t="shared" si="20"/>
        <v>0</v>
      </c>
      <c r="E23" s="18">
        <v>0</v>
      </c>
      <c r="F23" s="18">
        <f t="shared" si="21"/>
        <v>0</v>
      </c>
      <c r="G23" s="18">
        <f t="shared" si="22"/>
        <v>0</v>
      </c>
      <c r="H23" s="19">
        <f t="shared" si="23"/>
        <v>0</v>
      </c>
      <c r="I23" s="17">
        <f t="shared" si="24"/>
        <v>2025</v>
      </c>
      <c r="J23" s="18">
        <v>1350</v>
      </c>
      <c r="K23" s="18">
        <f t="shared" si="25"/>
        <v>1080</v>
      </c>
      <c r="L23" s="18">
        <f t="shared" si="26"/>
        <v>1350</v>
      </c>
      <c r="M23" s="19">
        <f t="shared" si="27"/>
        <v>944.9999999999999</v>
      </c>
      <c r="N23" s="17">
        <f t="shared" si="28"/>
        <v>2430</v>
      </c>
      <c r="O23" s="18">
        <v>1620</v>
      </c>
      <c r="P23" s="18">
        <f t="shared" si="29"/>
        <v>1296</v>
      </c>
      <c r="Q23" s="18">
        <f t="shared" si="30"/>
        <v>1620</v>
      </c>
      <c r="R23" s="19">
        <f t="shared" si="31"/>
        <v>1134</v>
      </c>
      <c r="S23" s="17">
        <f t="shared" si="32"/>
        <v>2025</v>
      </c>
      <c r="T23" s="18">
        <v>1350</v>
      </c>
      <c r="U23" s="18">
        <f t="shared" si="33"/>
        <v>1080</v>
      </c>
      <c r="V23" s="18">
        <f t="shared" si="34"/>
        <v>1350</v>
      </c>
      <c r="W23" s="19">
        <f t="shared" si="35"/>
        <v>944.9999999999999</v>
      </c>
      <c r="X23" s="17">
        <f t="shared" si="36"/>
        <v>0</v>
      </c>
      <c r="Y23" s="18">
        <v>0</v>
      </c>
      <c r="Z23" s="18">
        <f t="shared" si="37"/>
        <v>0</v>
      </c>
      <c r="AA23" s="18">
        <f t="shared" si="38"/>
        <v>0</v>
      </c>
      <c r="AB23" s="19">
        <f t="shared" si="39"/>
        <v>0</v>
      </c>
    </row>
    <row r="24" spans="1:28" ht="12.75">
      <c r="A24" s="7" t="s">
        <v>18</v>
      </c>
      <c r="B24" s="16" t="s">
        <v>16</v>
      </c>
      <c r="C24" s="8" t="s">
        <v>19</v>
      </c>
      <c r="D24" s="17">
        <f t="shared" si="20"/>
        <v>0</v>
      </c>
      <c r="E24" s="18">
        <v>0</v>
      </c>
      <c r="F24" s="18">
        <f t="shared" si="21"/>
        <v>0</v>
      </c>
      <c r="G24" s="18">
        <f t="shared" si="22"/>
        <v>0</v>
      </c>
      <c r="H24" s="19">
        <f t="shared" si="23"/>
        <v>0</v>
      </c>
      <c r="I24" s="17">
        <f t="shared" si="24"/>
        <v>2160</v>
      </c>
      <c r="J24" s="18">
        <v>1440</v>
      </c>
      <c r="K24" s="18">
        <f t="shared" si="25"/>
        <v>1152</v>
      </c>
      <c r="L24" s="18">
        <f t="shared" si="26"/>
        <v>1440</v>
      </c>
      <c r="M24" s="19">
        <f t="shared" si="27"/>
        <v>1007.9999999999999</v>
      </c>
      <c r="N24" s="17">
        <f t="shared" si="28"/>
        <v>2835</v>
      </c>
      <c r="O24" s="18">
        <v>1890</v>
      </c>
      <c r="P24" s="18">
        <f t="shared" si="29"/>
        <v>1512</v>
      </c>
      <c r="Q24" s="18">
        <f t="shared" si="30"/>
        <v>1890</v>
      </c>
      <c r="R24" s="19">
        <f t="shared" si="31"/>
        <v>1323</v>
      </c>
      <c r="S24" s="17">
        <f t="shared" si="32"/>
        <v>2160</v>
      </c>
      <c r="T24" s="18">
        <v>1440</v>
      </c>
      <c r="U24" s="18">
        <f t="shared" si="33"/>
        <v>1152</v>
      </c>
      <c r="V24" s="18">
        <f t="shared" si="34"/>
        <v>1440</v>
      </c>
      <c r="W24" s="19">
        <f t="shared" si="35"/>
        <v>1007.9999999999999</v>
      </c>
      <c r="X24" s="17">
        <f t="shared" si="36"/>
        <v>0</v>
      </c>
      <c r="Y24" s="18">
        <v>0</v>
      </c>
      <c r="Z24" s="18">
        <f t="shared" si="37"/>
        <v>0</v>
      </c>
      <c r="AA24" s="18">
        <f t="shared" si="38"/>
        <v>0</v>
      </c>
      <c r="AB24" s="19">
        <f t="shared" si="39"/>
        <v>0</v>
      </c>
    </row>
    <row r="25" spans="1:28" ht="12.75">
      <c r="A25" s="7" t="s">
        <v>23</v>
      </c>
      <c r="B25" s="11" t="s">
        <v>16</v>
      </c>
      <c r="C25" s="8" t="s">
        <v>21</v>
      </c>
      <c r="D25" s="17">
        <f t="shared" si="20"/>
        <v>0</v>
      </c>
      <c r="E25" s="9">
        <v>0</v>
      </c>
      <c r="F25" s="18">
        <f t="shared" si="21"/>
        <v>0</v>
      </c>
      <c r="G25" s="18">
        <f t="shared" si="22"/>
        <v>0</v>
      </c>
      <c r="H25" s="19">
        <f t="shared" si="23"/>
        <v>0</v>
      </c>
      <c r="I25" s="17">
        <f t="shared" si="24"/>
        <v>2700</v>
      </c>
      <c r="J25" s="9">
        <v>1800</v>
      </c>
      <c r="K25" s="18">
        <f t="shared" si="25"/>
        <v>1440</v>
      </c>
      <c r="L25" s="18">
        <f t="shared" si="26"/>
        <v>1800</v>
      </c>
      <c r="M25" s="19">
        <f t="shared" si="27"/>
        <v>1260</v>
      </c>
      <c r="N25" s="17">
        <f t="shared" si="28"/>
        <v>3240</v>
      </c>
      <c r="O25" s="9">
        <v>2160</v>
      </c>
      <c r="P25" s="18">
        <f t="shared" si="29"/>
        <v>1728</v>
      </c>
      <c r="Q25" s="18">
        <f t="shared" si="30"/>
        <v>2160</v>
      </c>
      <c r="R25" s="19">
        <f t="shared" si="31"/>
        <v>1512</v>
      </c>
      <c r="S25" s="17">
        <f t="shared" si="32"/>
        <v>2700</v>
      </c>
      <c r="T25" s="9">
        <v>1800</v>
      </c>
      <c r="U25" s="18">
        <f t="shared" si="33"/>
        <v>1440</v>
      </c>
      <c r="V25" s="18">
        <f t="shared" si="34"/>
        <v>1800</v>
      </c>
      <c r="W25" s="19">
        <f t="shared" si="35"/>
        <v>1260</v>
      </c>
      <c r="X25" s="17">
        <f t="shared" si="36"/>
        <v>0</v>
      </c>
      <c r="Y25" s="9">
        <v>0</v>
      </c>
      <c r="Z25" s="18">
        <f t="shared" si="37"/>
        <v>0</v>
      </c>
      <c r="AA25" s="18">
        <f t="shared" si="38"/>
        <v>0</v>
      </c>
      <c r="AB25" s="19">
        <f t="shared" si="39"/>
        <v>0</v>
      </c>
    </row>
    <row r="26" spans="1:28" ht="13.5" thickBot="1">
      <c r="A26" s="12" t="s">
        <v>22</v>
      </c>
      <c r="B26" s="11" t="s">
        <v>9</v>
      </c>
      <c r="C26" s="8" t="s">
        <v>24</v>
      </c>
      <c r="D26" s="13">
        <f t="shared" si="20"/>
        <v>0</v>
      </c>
      <c r="E26" s="14">
        <v>0</v>
      </c>
      <c r="F26" s="14">
        <f t="shared" si="21"/>
        <v>0</v>
      </c>
      <c r="G26" s="14">
        <f t="shared" si="22"/>
        <v>0</v>
      </c>
      <c r="H26" s="10">
        <f t="shared" si="23"/>
        <v>0</v>
      </c>
      <c r="I26" s="13">
        <f t="shared" si="24"/>
        <v>3375</v>
      </c>
      <c r="J26" s="14">
        <v>2250</v>
      </c>
      <c r="K26" s="14">
        <f t="shared" si="25"/>
        <v>1800</v>
      </c>
      <c r="L26" s="14">
        <f t="shared" si="26"/>
        <v>2250</v>
      </c>
      <c r="M26" s="10">
        <f t="shared" si="27"/>
        <v>1575</v>
      </c>
      <c r="N26" s="13">
        <f t="shared" si="28"/>
        <v>4455</v>
      </c>
      <c r="O26" s="14">
        <v>2970</v>
      </c>
      <c r="P26" s="14">
        <f t="shared" si="29"/>
        <v>2376</v>
      </c>
      <c r="Q26" s="14">
        <f t="shared" si="30"/>
        <v>2970</v>
      </c>
      <c r="R26" s="10">
        <f t="shared" si="31"/>
        <v>2079</v>
      </c>
      <c r="S26" s="13">
        <f t="shared" si="32"/>
        <v>3375</v>
      </c>
      <c r="T26" s="14">
        <v>2250</v>
      </c>
      <c r="U26" s="14">
        <f t="shared" si="33"/>
        <v>1800</v>
      </c>
      <c r="V26" s="14">
        <f t="shared" si="34"/>
        <v>2250</v>
      </c>
      <c r="W26" s="10">
        <f t="shared" si="35"/>
        <v>1575</v>
      </c>
      <c r="X26" s="13">
        <f t="shared" si="36"/>
        <v>0</v>
      </c>
      <c r="Y26" s="14">
        <v>0</v>
      </c>
      <c r="Z26" s="14">
        <f t="shared" si="37"/>
        <v>0</v>
      </c>
      <c r="AA26" s="14">
        <f t="shared" si="38"/>
        <v>0</v>
      </c>
      <c r="AB26" s="10">
        <f t="shared" si="39"/>
        <v>0</v>
      </c>
    </row>
    <row r="27" spans="1:4" ht="15" customHeight="1">
      <c r="A27" s="42" t="s">
        <v>10</v>
      </c>
      <c r="B27" s="42"/>
      <c r="C27" s="42"/>
      <c r="D27" s="29" t="s">
        <v>30</v>
      </c>
    </row>
    <row r="28" spans="1:3" ht="15" customHeight="1">
      <c r="A28" s="15"/>
      <c r="B28" s="15"/>
      <c r="C28" s="15"/>
    </row>
    <row r="29" spans="1:8" ht="15" customHeight="1">
      <c r="A29" s="43" t="s">
        <v>29</v>
      </c>
      <c r="B29" s="43"/>
      <c r="C29" s="43"/>
      <c r="D29" s="43"/>
      <c r="E29" s="43"/>
      <c r="F29" s="43"/>
      <c r="G29" s="43"/>
      <c r="H29" s="43"/>
    </row>
    <row r="30" spans="1:8" ht="15" customHeight="1">
      <c r="A30" s="43"/>
      <c r="B30" s="43"/>
      <c r="C30" s="43"/>
      <c r="D30" s="43"/>
      <c r="E30" s="43"/>
      <c r="F30" s="43"/>
      <c r="G30" s="43"/>
      <c r="H30" s="43"/>
    </row>
    <row r="31" ht="15" customHeight="1">
      <c r="C31" s="1"/>
    </row>
    <row r="32" ht="15" customHeight="1"/>
    <row r="33" spans="4:11" ht="15" customHeight="1">
      <c r="D33" s="21"/>
      <c r="E33" s="21"/>
      <c r="F33" s="21"/>
      <c r="G33" s="21"/>
      <c r="H33" s="21"/>
      <c r="I33" s="21"/>
      <c r="J33"/>
      <c r="K33" s="21"/>
    </row>
    <row r="34" spans="4:11" ht="15" customHeight="1">
      <c r="D34" s="28"/>
      <c r="E34" s="28"/>
      <c r="F34" s="28"/>
      <c r="G34" s="28"/>
      <c r="H34" s="28"/>
      <c r="I34" s="28"/>
      <c r="J34" s="28"/>
      <c r="K34" s="28"/>
    </row>
    <row r="35" spans="4:11" ht="15" customHeight="1">
      <c r="D35" s="21"/>
      <c r="E35" s="21"/>
      <c r="F35" s="21"/>
      <c r="G35" s="21"/>
      <c r="H35" s="21"/>
      <c r="I35" s="21"/>
      <c r="J35"/>
      <c r="K35" s="21"/>
    </row>
    <row r="36" spans="4:10" ht="15" customHeight="1">
      <c r="D36" s="20"/>
      <c r="J36"/>
    </row>
    <row r="37" ht="15" customHeight="1">
      <c r="J37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</sheetData>
  <sheetProtection/>
  <mergeCells count="28">
    <mergeCell ref="A4:C4"/>
    <mergeCell ref="A5:C5"/>
    <mergeCell ref="A27:C27"/>
    <mergeCell ref="A29:H30"/>
    <mergeCell ref="A19:C19"/>
    <mergeCell ref="D19:H19"/>
    <mergeCell ref="A13:C13"/>
    <mergeCell ref="D4:H4"/>
    <mergeCell ref="A15:H16"/>
    <mergeCell ref="A18:C18"/>
    <mergeCell ref="S18:W18"/>
    <mergeCell ref="X18:AB18"/>
    <mergeCell ref="D18:H18"/>
    <mergeCell ref="D5:H5"/>
    <mergeCell ref="I4:M4"/>
    <mergeCell ref="I5:M5"/>
    <mergeCell ref="N4:R4"/>
    <mergeCell ref="N5:R5"/>
    <mergeCell ref="I19:M19"/>
    <mergeCell ref="N19:R19"/>
    <mergeCell ref="S19:W19"/>
    <mergeCell ref="X19:AB19"/>
    <mergeCell ref="S4:W4"/>
    <mergeCell ref="S5:W5"/>
    <mergeCell ref="X4:AB4"/>
    <mergeCell ref="X5:AB5"/>
    <mergeCell ref="I18:M18"/>
    <mergeCell ref="N18:R18"/>
  </mergeCells>
  <dataValidations count="1">
    <dataValidation type="list" allowBlank="1" showInputMessage="1" showErrorMessage="1" sqref="B7:B12 B21:B26">
      <formula1>"СЬЮТ,ЛЮКС,АППАРТАМЕНТ,ПОЛУЛЮКС,1 Категория,2 Категория,3 Категория"</formula1>
    </dataValidation>
  </dataValidation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Леонова Анна Андреевна</cp:lastModifiedBy>
  <cp:lastPrinted>2015-08-06T07:40:11Z</cp:lastPrinted>
  <dcterms:created xsi:type="dcterms:W3CDTF">2009-07-01T08:53:08Z</dcterms:created>
  <dcterms:modified xsi:type="dcterms:W3CDTF">2015-11-19T09:42:36Z</dcterms:modified>
  <cp:category/>
  <cp:version/>
  <cp:contentType/>
  <cp:contentStatus/>
</cp:coreProperties>
</file>